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3895" windowHeight="9990"/>
  </bookViews>
  <sheets>
    <sheet name="GRUPA A" sheetId="4" r:id="rId1"/>
    <sheet name="GRUPA B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G17" i="4" l="1"/>
  <c r="I17" i="4" s="1"/>
  <c r="F17" i="4"/>
  <c r="I16" i="4"/>
  <c r="G16" i="4"/>
  <c r="F16" i="4"/>
  <c r="G15" i="4"/>
  <c r="I15" i="4" s="1"/>
  <c r="F15" i="4"/>
  <c r="G14" i="4"/>
  <c r="I14" i="4" s="1"/>
  <c r="F14" i="4"/>
  <c r="G13" i="4"/>
  <c r="I13" i="4" s="1"/>
  <c r="F13" i="4"/>
  <c r="I12" i="4"/>
  <c r="G12" i="4"/>
  <c r="F12" i="4"/>
  <c r="G11" i="4"/>
  <c r="I11" i="4" s="1"/>
  <c r="F11" i="4"/>
  <c r="G10" i="4"/>
  <c r="I10" i="4" s="1"/>
  <c r="F10" i="4"/>
  <c r="G9" i="4"/>
  <c r="I9" i="4" s="1"/>
  <c r="F9" i="4"/>
  <c r="I8" i="4"/>
  <c r="G8" i="4"/>
  <c r="F8" i="4"/>
  <c r="G7" i="4"/>
  <c r="F7" i="4"/>
  <c r="G6" i="4"/>
  <c r="I6" i="4" s="1"/>
  <c r="F6" i="4"/>
  <c r="G5" i="4"/>
  <c r="I5" i="4" s="1"/>
  <c r="F5" i="4"/>
  <c r="G18" i="4" l="1"/>
  <c r="I7" i="4"/>
  <c r="I18" i="4" s="1"/>
  <c r="F16" i="1"/>
  <c r="F17" i="1"/>
  <c r="F18" i="1"/>
  <c r="F19" i="1"/>
  <c r="F20" i="1"/>
  <c r="F21" i="1"/>
  <c r="F22" i="1"/>
  <c r="F13" i="1"/>
  <c r="F14" i="1"/>
  <c r="F15" i="1"/>
  <c r="F9" i="1"/>
  <c r="F10" i="1"/>
  <c r="F11" i="1"/>
  <c r="F12" i="1"/>
  <c r="F8" i="1"/>
  <c r="G22" i="1"/>
  <c r="I22" i="1" s="1"/>
  <c r="G21" i="1"/>
  <c r="I21" i="1" s="1"/>
  <c r="G20" i="1"/>
  <c r="I20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3" i="1" l="1"/>
  <c r="I23" i="1"/>
</calcChain>
</file>

<file path=xl/sharedStrings.xml><?xml version="1.0" encoding="utf-8"?>
<sst xmlns="http://schemas.openxmlformats.org/spreadsheetml/2006/main" count="110" uniqueCount="62">
  <si>
    <t>Naziv i opis predmeta nabave</t>
  </si>
  <si>
    <t>Ukupno s PDV-om:</t>
  </si>
  <si>
    <t xml:space="preserve">Jedinična cijena 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</si>
  <si>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</si>
  <si>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</si>
  <si>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</si>
  <si>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</si>
  <si>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</si>
  <si>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</si>
  <si>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</si>
  <si>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</si>
  <si>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</si>
  <si>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</si>
  <si>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</si>
  <si>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</si>
  <si>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Jed. mjere</t>
  </si>
  <si>
    <t>kom</t>
  </si>
  <si>
    <t>R.Br.</t>
  </si>
  <si>
    <t>Kol.</t>
  </si>
  <si>
    <t>PODLOGA ZA NABAVU - Ž.S. BOLNICA INSULA RAB za 2025.god</t>
  </si>
  <si>
    <t xml:space="preserve"> šifra artikla</t>
  </si>
  <si>
    <t>Body position senzor (senzor položaja tijela) za polisomnografski uređaj Alice 6</t>
  </si>
  <si>
    <t>Snoor senzor (senzor vibracija hrkanja) za polismnografski uređaj Alice 6</t>
  </si>
  <si>
    <t>Oronazalni termistor (senzor disanja na nos i usta) za polisomnografski uređaj Alice 6</t>
  </si>
  <si>
    <t>Nazalne kanile (gumene kanile koje registriraju protok disanja na nos) za polisomnografski uređaj Alice 6</t>
  </si>
  <si>
    <t>Respiratorni pojas komplet (pojas i žice) za polisomnografski uređaj Alice 6</t>
  </si>
  <si>
    <t xml:space="preserve">Respiratorni pojas- pojedinačno </t>
  </si>
  <si>
    <t xml:space="preserve">Kabel (žice) za respiracijski pojas </t>
  </si>
  <si>
    <t xml:space="preserve">Senzor saturacije (stavlja se na prst na ruci i prati zasićenost krvi kisikom kod pacijenta tijekom cijelog snimanja) </t>
  </si>
  <si>
    <t xml:space="preserve">Jedinična cijena sa PDV </t>
  </si>
  <si>
    <t>set</t>
  </si>
  <si>
    <t>pak</t>
  </si>
  <si>
    <t xml:space="preserve">Nu-PREP 114g </t>
  </si>
  <si>
    <t>Ten20 pasta  114g</t>
  </si>
  <si>
    <t>EEG gel ECI 473ml</t>
  </si>
  <si>
    <t>EEG gel ECI 3784 ml</t>
  </si>
  <si>
    <t xml:space="preserve">Šprica i 2 tupe igle za aplikaciju gela </t>
  </si>
  <si>
    <t>Pojas za pričvršćivanje kape M (75-110)</t>
  </si>
  <si>
    <t>Pojas za pričvršćivanje kape L (110-130)</t>
  </si>
  <si>
    <t>Referentna elektroda za EEG Ag/AgCl disk, 9mm (odrasli)</t>
  </si>
  <si>
    <t>Kapa za EEG S žuta (52-56)cm</t>
  </si>
  <si>
    <t xml:space="preserve">Kapa za EEG M/S crveno/žuta (59-54)cm </t>
  </si>
  <si>
    <t>Kapa za EEG M crveno (54-58)cm</t>
  </si>
  <si>
    <t xml:space="preserve">Adapter za EEG kapu, TP, 21 žica </t>
  </si>
  <si>
    <t xml:space="preserve">Ušne elektrode 9mm TP za EEG </t>
  </si>
  <si>
    <t>Premosna elektroda za EEG</t>
  </si>
  <si>
    <t>Štipaljke za EKG (odrasli) za EEG 4kom</t>
  </si>
  <si>
    <t>EEG elektrode veličina 250cm za polisomnografski uređaj Alice 6 , set a10</t>
  </si>
  <si>
    <t>EEG elektrode veličina 150cm za polisomnografski uređaj Alice 6 , set a10</t>
  </si>
  <si>
    <t>EMG elektrode veličina 150 cm za (za noge) polisomnografski uređaj Alice 6,  set a10</t>
  </si>
  <si>
    <t>EKG elektrode veličina 150 cm za polisomnografski uređaj Alice 6 , set a10</t>
  </si>
  <si>
    <t>9.</t>
  </si>
  <si>
    <t>13.</t>
  </si>
  <si>
    <t>14.</t>
  </si>
  <si>
    <t>15.</t>
  </si>
  <si>
    <t>PDV %</t>
  </si>
  <si>
    <t>Ukupno bez PDV-a</t>
  </si>
  <si>
    <t xml:space="preserve">UKUPNO: </t>
  </si>
  <si>
    <t xml:space="preserve">UKUPNO : </t>
  </si>
  <si>
    <t>EKG elektrode MRT 9300-032-50 ili F50 i/ili F-TF/6   okrugle i suzaste</t>
  </si>
  <si>
    <t xml:space="preserve">MATERIJAL za polisomnografiju -za Alice 6 GRUPA  A   </t>
  </si>
  <si>
    <r>
      <t xml:space="preserve">MATERIJAL  za polisomnografiju i EEG  </t>
    </r>
    <r>
      <rPr>
        <b/>
        <sz val="11"/>
        <color rgb="FFFF0000"/>
        <rFont val="Calibri"/>
        <family val="2"/>
        <charset val="238"/>
        <scheme val="minor"/>
      </rPr>
      <t xml:space="preserve">  GRUPA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</si>
</sst>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4" fillId="0" borderId="0"/>
  </cellStyleXfs>
  <cellXfs count="50">
    <xf numFmtId="0" fontId="0" fillId="0" borderId="0" xfId="0"/>
    <xf numFmtId="0" fontId="2" fillId="0" borderId="0" xfId="4"/>
    <xf numFmtId="0" fontId="1" fillId="0" borderId="0" xfId="4" applyFont="1"/>
    <xf numFmtId="0" fontId="6" fillId="0" borderId="0" xfId="4" applyFont="1"/>
    <xf numFmtId="0" fontId="7" fillId="0" borderId="0" xfId="4" applyFont="1"/>
    <xf numFmtId="0" fontId="8" fillId="0" borderId="0" xfId="4" applyFont="1"/>
    <xf numFmtId="0" fontId="9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3" fontId="13" fillId="0" borderId="1" xfId="5" applyNumberFormat="1" applyFont="1" applyBorder="1" applyAlignment="1">
      <alignment horizontal="center" vertical="center"/>
    </xf>
    <xf numFmtId="3" fontId="13" fillId="0" borderId="2" xfId="5" applyNumberFormat="1" applyFont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vertical="center" wrapText="1"/>
    </xf>
    <xf numFmtId="4" fontId="13" fillId="5" borderId="1" xfId="5" applyNumberFormat="1" applyFont="1" applyFill="1" applyBorder="1" applyAlignment="1">
      <alignment horizontal="right" vertical="center"/>
    </xf>
    <xf numFmtId="4" fontId="12" fillId="4" borderId="1" xfId="1" applyNumberFormat="1" applyFont="1" applyFill="1" applyBorder="1" applyAlignment="1">
      <alignment horizontal="right" vertical="center"/>
    </xf>
    <xf numFmtId="4" fontId="12" fillId="5" borderId="1" xfId="1" applyNumberFormat="1" applyFont="1" applyFill="1" applyBorder="1" applyAlignment="1">
      <alignment horizontal="right" vertical="center"/>
    </xf>
    <xf numFmtId="4" fontId="11" fillId="4" borderId="1" xfId="4" applyNumberFormat="1" applyFont="1" applyFill="1" applyBorder="1" applyAlignment="1">
      <alignment horizontal="right" vertical="center"/>
    </xf>
    <xf numFmtId="4" fontId="13" fillId="5" borderId="2" xfId="5" applyNumberFormat="1" applyFont="1" applyFill="1" applyBorder="1" applyAlignment="1">
      <alignment horizontal="right" vertical="center"/>
    </xf>
    <xf numFmtId="0" fontId="16" fillId="2" borderId="1" xfId="1" applyFont="1" applyFill="1" applyBorder="1" applyAlignment="1">
      <alignment vertical="center" wrapText="1"/>
    </xf>
    <xf numFmtId="0" fontId="16" fillId="0" borderId="1" xfId="1" applyFont="1" applyBorder="1" applyAlignment="1">
      <alignment horizontal="center" vertical="center"/>
    </xf>
    <xf numFmtId="3" fontId="17" fillId="0" borderId="1" xfId="5" applyNumberFormat="1" applyFont="1" applyFill="1" applyBorder="1" applyAlignment="1">
      <alignment horizontal="center" vertical="center"/>
    </xf>
    <xf numFmtId="4" fontId="17" fillId="5" borderId="1" xfId="5" applyNumberFormat="1" applyFont="1" applyFill="1" applyBorder="1" applyAlignment="1">
      <alignment horizontal="right" vertical="center"/>
    </xf>
    <xf numFmtId="4" fontId="16" fillId="4" borderId="1" xfId="1" applyNumberFormat="1" applyFont="1" applyFill="1" applyBorder="1" applyAlignment="1">
      <alignment horizontal="right" vertical="center"/>
    </xf>
    <xf numFmtId="4" fontId="15" fillId="4" borderId="1" xfId="4" applyNumberFormat="1" applyFont="1" applyFill="1" applyBorder="1" applyAlignment="1">
      <alignment horizontal="right" vertical="center"/>
    </xf>
    <xf numFmtId="4" fontId="16" fillId="5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right" vertical="center"/>
    </xf>
    <xf numFmtId="4" fontId="11" fillId="2" borderId="1" xfId="4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right" vertical="center"/>
    </xf>
    <xf numFmtId="0" fontId="19" fillId="0" borderId="0" xfId="0" applyFont="1"/>
    <xf numFmtId="0" fontId="1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" fontId="15" fillId="5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2" borderId="1" xfId="4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2" fillId="2" borderId="3" xfId="1" applyFont="1" applyFill="1" applyBorder="1" applyAlignment="1">
      <alignment horizontal="right" vertical="center" wrapText="1"/>
    </xf>
    <xf numFmtId="0" fontId="12" fillId="2" borderId="4" xfId="1" applyFont="1" applyFill="1" applyBorder="1" applyAlignment="1">
      <alignment horizontal="right" vertical="center" wrapText="1"/>
    </xf>
    <xf numFmtId="0" fontId="12" fillId="2" borderId="5" xfId="1" applyFont="1" applyFill="1" applyBorder="1" applyAlignment="1">
      <alignment horizontal="right" vertical="center" wrapText="1"/>
    </xf>
  </cellXfs>
  <cellStyles count="6">
    <cellStyle name="Normal 2" xfId="1"/>
    <cellStyle name="Normal 3" xfId="2"/>
    <cellStyle name="Normalno" xfId="0" builtinId="0"/>
    <cellStyle name="Normalno 2" xfId="3"/>
    <cellStyle name="Obično_List1" xfId="4"/>
    <cellStyle name="Tekst objašnjenj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28" sqref="B28"/>
    </sheetView>
  </sheetViews>
  <sheetFormatPr defaultRowHeight="15" x14ac:dyDescent="0.25"/>
  <cols>
    <col min="1" max="1" width="5" customWidth="1"/>
    <col min="2" max="2" width="50.140625" customWidth="1"/>
    <col min="3" max="3" width="6.7109375" customWidth="1"/>
    <col min="4" max="4" width="5.42578125" customWidth="1"/>
    <col min="5" max="5" width="8" customWidth="1"/>
    <col min="8" max="8" width="6.85546875" customWidth="1"/>
  </cols>
  <sheetData>
    <row r="1" spans="1:10" x14ac:dyDescent="0.25">
      <c r="A1" s="1"/>
      <c r="B1" s="2" t="s">
        <v>19</v>
      </c>
      <c r="C1" s="1"/>
      <c r="D1" s="1"/>
      <c r="E1" s="1"/>
      <c r="F1" s="1"/>
      <c r="G1" s="1"/>
      <c r="H1" s="1"/>
      <c r="I1" s="1"/>
      <c r="J1" s="3"/>
    </row>
    <row r="2" spans="1:10" x14ac:dyDescent="0.25">
      <c r="A2" s="1"/>
      <c r="B2" s="4" t="s">
        <v>60</v>
      </c>
      <c r="C2" s="4"/>
      <c r="D2" s="1"/>
      <c r="E2" s="1"/>
      <c r="F2" s="4"/>
      <c r="G2" s="1"/>
      <c r="H2" s="1"/>
      <c r="I2" s="1"/>
      <c r="J2" s="3"/>
    </row>
    <row r="3" spans="1:10" ht="15.75" x14ac:dyDescent="0.25">
      <c r="A3" s="1"/>
      <c r="B3" s="5"/>
      <c r="C3" s="4"/>
      <c r="D3" s="1"/>
      <c r="E3" s="1"/>
      <c r="F3" s="4"/>
      <c r="G3" s="1"/>
      <c r="H3" s="1"/>
      <c r="I3" s="1"/>
      <c r="J3" s="3"/>
    </row>
    <row r="4" spans="1:10" ht="38.25" x14ac:dyDescent="0.25">
      <c r="A4" s="6" t="s">
        <v>17</v>
      </c>
      <c r="B4" s="6" t="s">
        <v>0</v>
      </c>
      <c r="C4" s="6" t="s">
        <v>15</v>
      </c>
      <c r="D4" s="6" t="s">
        <v>18</v>
      </c>
      <c r="E4" s="6" t="s">
        <v>2</v>
      </c>
      <c r="F4" s="6" t="s">
        <v>29</v>
      </c>
      <c r="G4" s="6" t="s">
        <v>3</v>
      </c>
      <c r="H4" s="6" t="s">
        <v>55</v>
      </c>
      <c r="I4" s="6" t="s">
        <v>1</v>
      </c>
      <c r="J4" s="12" t="s">
        <v>20</v>
      </c>
    </row>
    <row r="5" spans="1:10" s="37" customFormat="1" ht="25.5" x14ac:dyDescent="0.25">
      <c r="A5" s="7" t="s">
        <v>4</v>
      </c>
      <c r="B5" s="8" t="s">
        <v>48</v>
      </c>
      <c r="C5" s="9" t="s">
        <v>30</v>
      </c>
      <c r="D5" s="10">
        <v>10</v>
      </c>
      <c r="E5" s="15"/>
      <c r="F5" s="16">
        <f t="shared" ref="F5:F17" si="0">E5*1.25</f>
        <v>0</v>
      </c>
      <c r="G5" s="17">
        <f>D5*E5</f>
        <v>0</v>
      </c>
      <c r="H5" s="17"/>
      <c r="I5" s="18">
        <f>G5*1.25</f>
        <v>0</v>
      </c>
      <c r="J5" s="13"/>
    </row>
    <row r="6" spans="1:10" s="37" customFormat="1" ht="25.5" x14ac:dyDescent="0.25">
      <c r="A6" s="7" t="s">
        <v>5</v>
      </c>
      <c r="B6" s="8" t="s">
        <v>47</v>
      </c>
      <c r="C6" s="9" t="s">
        <v>30</v>
      </c>
      <c r="D6" s="10">
        <v>1</v>
      </c>
      <c r="E6" s="15"/>
      <c r="F6" s="16">
        <f t="shared" si="0"/>
        <v>0</v>
      </c>
      <c r="G6" s="17">
        <f t="shared" ref="G6:G17" si="1">D6*E6</f>
        <v>0</v>
      </c>
      <c r="H6" s="17"/>
      <c r="I6" s="18">
        <f t="shared" ref="I6:I17" si="2">G6*1.25</f>
        <v>0</v>
      </c>
      <c r="J6" s="13"/>
    </row>
    <row r="7" spans="1:10" s="37" customFormat="1" ht="25.5" x14ac:dyDescent="0.25">
      <c r="A7" s="7" t="s">
        <v>6</v>
      </c>
      <c r="B7" s="8" t="s">
        <v>21</v>
      </c>
      <c r="C7" s="9" t="s">
        <v>16</v>
      </c>
      <c r="D7" s="10">
        <v>1</v>
      </c>
      <c r="E7" s="15"/>
      <c r="F7" s="16">
        <f t="shared" si="0"/>
        <v>0</v>
      </c>
      <c r="G7" s="17">
        <f t="shared" si="1"/>
        <v>0</v>
      </c>
      <c r="H7" s="17"/>
      <c r="I7" s="18">
        <f t="shared" si="2"/>
        <v>0</v>
      </c>
      <c r="J7" s="13"/>
    </row>
    <row r="8" spans="1:10" s="37" customFormat="1" ht="25.5" x14ac:dyDescent="0.25">
      <c r="A8" s="7" t="s">
        <v>7</v>
      </c>
      <c r="B8" s="8" t="s">
        <v>22</v>
      </c>
      <c r="C8" s="9" t="s">
        <v>16</v>
      </c>
      <c r="D8" s="10">
        <v>2</v>
      </c>
      <c r="E8" s="15"/>
      <c r="F8" s="16">
        <f t="shared" si="0"/>
        <v>0</v>
      </c>
      <c r="G8" s="17">
        <f t="shared" si="1"/>
        <v>0</v>
      </c>
      <c r="H8" s="17"/>
      <c r="I8" s="18">
        <f t="shared" si="2"/>
        <v>0</v>
      </c>
      <c r="J8" s="13"/>
    </row>
    <row r="9" spans="1:10" s="37" customFormat="1" ht="25.5" x14ac:dyDescent="0.25">
      <c r="A9" s="7" t="s">
        <v>8</v>
      </c>
      <c r="B9" s="8" t="s">
        <v>49</v>
      </c>
      <c r="C9" s="9" t="s">
        <v>30</v>
      </c>
      <c r="D9" s="10">
        <v>1</v>
      </c>
      <c r="E9" s="15"/>
      <c r="F9" s="16">
        <f t="shared" si="0"/>
        <v>0</v>
      </c>
      <c r="G9" s="17">
        <f t="shared" si="1"/>
        <v>0</v>
      </c>
      <c r="H9" s="17"/>
      <c r="I9" s="18">
        <f t="shared" si="2"/>
        <v>0</v>
      </c>
      <c r="J9" s="13"/>
    </row>
    <row r="10" spans="1:10" s="37" customFormat="1" ht="25.5" x14ac:dyDescent="0.25">
      <c r="A10" s="7" t="s">
        <v>9</v>
      </c>
      <c r="B10" s="8" t="s">
        <v>50</v>
      </c>
      <c r="C10" s="9" t="s">
        <v>30</v>
      </c>
      <c r="D10" s="10">
        <v>1</v>
      </c>
      <c r="E10" s="15"/>
      <c r="F10" s="16">
        <f t="shared" si="0"/>
        <v>0</v>
      </c>
      <c r="G10" s="17">
        <f t="shared" si="1"/>
        <v>0</v>
      </c>
      <c r="H10" s="17"/>
      <c r="I10" s="18">
        <f t="shared" si="2"/>
        <v>0</v>
      </c>
      <c r="J10" s="13"/>
    </row>
    <row r="11" spans="1:10" s="37" customFormat="1" ht="25.5" x14ac:dyDescent="0.25">
      <c r="A11" s="7" t="s">
        <v>10</v>
      </c>
      <c r="B11" s="8" t="s">
        <v>23</v>
      </c>
      <c r="C11" s="9" t="s">
        <v>16</v>
      </c>
      <c r="D11" s="10">
        <v>4</v>
      </c>
      <c r="E11" s="15"/>
      <c r="F11" s="16">
        <f t="shared" si="0"/>
        <v>0</v>
      </c>
      <c r="G11" s="17">
        <f t="shared" si="1"/>
        <v>0</v>
      </c>
      <c r="H11" s="17"/>
      <c r="I11" s="18">
        <f t="shared" si="2"/>
        <v>0</v>
      </c>
      <c r="J11" s="13"/>
    </row>
    <row r="12" spans="1:10" s="37" customFormat="1" ht="25.5" x14ac:dyDescent="0.25">
      <c r="A12" s="7" t="s">
        <v>11</v>
      </c>
      <c r="B12" s="8" t="s">
        <v>24</v>
      </c>
      <c r="C12" s="9" t="s">
        <v>16</v>
      </c>
      <c r="D12" s="10">
        <v>10</v>
      </c>
      <c r="E12" s="15"/>
      <c r="F12" s="16">
        <f t="shared" si="0"/>
        <v>0</v>
      </c>
      <c r="G12" s="17">
        <f t="shared" si="1"/>
        <v>0</v>
      </c>
      <c r="H12" s="17"/>
      <c r="I12" s="18">
        <f t="shared" si="2"/>
        <v>0</v>
      </c>
      <c r="J12" s="13"/>
    </row>
    <row r="13" spans="1:10" s="37" customFormat="1" ht="25.5" x14ac:dyDescent="0.25">
      <c r="A13" s="7" t="s">
        <v>51</v>
      </c>
      <c r="B13" s="8" t="s">
        <v>25</v>
      </c>
      <c r="C13" s="9" t="s">
        <v>30</v>
      </c>
      <c r="D13" s="11">
        <v>1</v>
      </c>
      <c r="E13" s="19"/>
      <c r="F13" s="16">
        <f t="shared" si="0"/>
        <v>0</v>
      </c>
      <c r="G13" s="17">
        <f t="shared" si="1"/>
        <v>0</v>
      </c>
      <c r="H13" s="17"/>
      <c r="I13" s="18">
        <f t="shared" si="2"/>
        <v>0</v>
      </c>
      <c r="J13" s="13"/>
    </row>
    <row r="14" spans="1:10" s="37" customFormat="1" x14ac:dyDescent="0.25">
      <c r="A14" s="7" t="s">
        <v>12</v>
      </c>
      <c r="B14" s="8" t="s">
        <v>26</v>
      </c>
      <c r="C14" s="9" t="s">
        <v>16</v>
      </c>
      <c r="D14" s="10">
        <v>1</v>
      </c>
      <c r="E14" s="15"/>
      <c r="F14" s="16">
        <f t="shared" si="0"/>
        <v>0</v>
      </c>
      <c r="G14" s="17">
        <f t="shared" si="1"/>
        <v>0</v>
      </c>
      <c r="H14" s="17"/>
      <c r="I14" s="18">
        <f t="shared" si="2"/>
        <v>0</v>
      </c>
      <c r="J14" s="13"/>
    </row>
    <row r="15" spans="1:10" s="37" customFormat="1" x14ac:dyDescent="0.25">
      <c r="A15" s="7" t="s">
        <v>13</v>
      </c>
      <c r="B15" s="8" t="s">
        <v>27</v>
      </c>
      <c r="C15" s="9" t="s">
        <v>16</v>
      </c>
      <c r="D15" s="10">
        <v>2</v>
      </c>
      <c r="E15" s="15"/>
      <c r="F15" s="16">
        <f t="shared" si="0"/>
        <v>0</v>
      </c>
      <c r="G15" s="17">
        <f t="shared" si="1"/>
        <v>0</v>
      </c>
      <c r="H15" s="17"/>
      <c r="I15" s="18">
        <f t="shared" si="2"/>
        <v>0</v>
      </c>
      <c r="J15" s="13"/>
    </row>
    <row r="16" spans="1:10" s="37" customFormat="1" ht="38.25" x14ac:dyDescent="0.25">
      <c r="A16" s="7" t="s">
        <v>14</v>
      </c>
      <c r="B16" s="8" t="s">
        <v>28</v>
      </c>
      <c r="C16" s="9" t="s">
        <v>16</v>
      </c>
      <c r="D16" s="10">
        <v>1</v>
      </c>
      <c r="E16" s="15"/>
      <c r="F16" s="16">
        <f t="shared" si="0"/>
        <v>0</v>
      </c>
      <c r="G16" s="17">
        <f t="shared" si="1"/>
        <v>0</v>
      </c>
      <c r="H16" s="17"/>
      <c r="I16" s="18">
        <f t="shared" si="2"/>
        <v>0</v>
      </c>
      <c r="J16" s="13"/>
    </row>
    <row r="17" spans="1:11" s="42" customFormat="1" ht="27" customHeight="1" x14ac:dyDescent="0.25">
      <c r="A17" s="33" t="s">
        <v>52</v>
      </c>
      <c r="B17" s="40" t="s">
        <v>59</v>
      </c>
      <c r="C17" s="27" t="s">
        <v>16</v>
      </c>
      <c r="D17" s="30">
        <v>6000</v>
      </c>
      <c r="E17" s="23"/>
      <c r="F17" s="24">
        <f t="shared" si="0"/>
        <v>0</v>
      </c>
      <c r="G17" s="26">
        <f t="shared" si="1"/>
        <v>0</v>
      </c>
      <c r="H17" s="26"/>
      <c r="I17" s="25">
        <f t="shared" si="2"/>
        <v>0</v>
      </c>
      <c r="J17" s="31"/>
      <c r="K17" s="41"/>
    </row>
    <row r="18" spans="1:11" s="37" customFormat="1" ht="17.25" customHeight="1" x14ac:dyDescent="0.25">
      <c r="A18" s="47" t="s">
        <v>58</v>
      </c>
      <c r="B18" s="48"/>
      <c r="C18" s="48"/>
      <c r="D18" s="48"/>
      <c r="E18" s="48"/>
      <c r="F18" s="49"/>
      <c r="G18" s="28">
        <f>SUM(G5:G17)</f>
        <v>0</v>
      </c>
      <c r="H18" s="28"/>
      <c r="I18" s="29">
        <f>SUM(I5:I17)</f>
        <v>0</v>
      </c>
      <c r="J18" s="43"/>
    </row>
    <row r="19" spans="1:11" x14ac:dyDescent="0.25">
      <c r="J19" s="35"/>
    </row>
  </sheetData>
  <mergeCells count="1">
    <mergeCell ref="A18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3"/>
  <sheetViews>
    <sheetView workbookViewId="0">
      <selection activeCell="B32" sqref="B32"/>
    </sheetView>
  </sheetViews>
  <sheetFormatPr defaultRowHeight="15" x14ac:dyDescent="0.25"/>
  <cols>
    <col min="1" max="1" width="5" customWidth="1"/>
    <col min="2" max="2" width="50.140625" customWidth="1"/>
    <col min="3" max="3" width="6.7109375" customWidth="1"/>
    <col min="4" max="4" width="5.42578125" customWidth="1"/>
    <col min="5" max="5" width="8" customWidth="1"/>
    <col min="8" max="8" width="6.85546875" customWidth="1"/>
  </cols>
  <sheetData>
    <row r="4" spans="1:10" x14ac:dyDescent="0.25">
      <c r="A4" s="1"/>
      <c r="B4" s="2" t="s">
        <v>19</v>
      </c>
      <c r="C4" s="1"/>
      <c r="D4" s="1"/>
      <c r="E4" s="1"/>
      <c r="F4" s="1"/>
      <c r="G4" s="1"/>
      <c r="H4" s="1"/>
      <c r="I4" s="1"/>
      <c r="J4" s="3"/>
    </row>
    <row r="5" spans="1:10" x14ac:dyDescent="0.25">
      <c r="A5" s="1"/>
      <c r="B5" s="4" t="s">
        <v>61</v>
      </c>
      <c r="C5" s="4"/>
      <c r="D5" s="1"/>
      <c r="E5" s="1"/>
      <c r="F5" s="4"/>
      <c r="G5" s="1"/>
      <c r="H5" s="1"/>
      <c r="I5" s="1"/>
      <c r="J5" s="3"/>
    </row>
    <row r="6" spans="1:10" x14ac:dyDescent="0.25">
      <c r="A6" s="1"/>
      <c r="B6" s="4"/>
      <c r="C6" s="4"/>
      <c r="D6" s="1"/>
      <c r="E6" s="1"/>
      <c r="F6" s="4"/>
      <c r="G6" s="1"/>
      <c r="H6" s="1"/>
      <c r="I6" s="1"/>
      <c r="J6" s="3"/>
    </row>
    <row r="7" spans="1:10" ht="38.25" x14ac:dyDescent="0.25">
      <c r="A7" s="6" t="s">
        <v>17</v>
      </c>
      <c r="B7" s="6" t="s">
        <v>0</v>
      </c>
      <c r="C7" s="6" t="s">
        <v>15</v>
      </c>
      <c r="D7" s="6" t="s">
        <v>18</v>
      </c>
      <c r="E7" s="6" t="s">
        <v>2</v>
      </c>
      <c r="F7" s="6" t="s">
        <v>29</v>
      </c>
      <c r="G7" s="6" t="s">
        <v>56</v>
      </c>
      <c r="H7" s="6" t="s">
        <v>55</v>
      </c>
      <c r="I7" s="6" t="s">
        <v>1</v>
      </c>
      <c r="J7" s="12" t="s">
        <v>20</v>
      </c>
    </row>
    <row r="8" spans="1:10" s="37" customFormat="1" x14ac:dyDescent="0.25">
      <c r="A8" s="7" t="s">
        <v>4</v>
      </c>
      <c r="B8" s="8" t="s">
        <v>41</v>
      </c>
      <c r="C8" s="9" t="s">
        <v>16</v>
      </c>
      <c r="D8" s="10">
        <v>1</v>
      </c>
      <c r="E8" s="15"/>
      <c r="F8" s="16">
        <f>E8*1.25</f>
        <v>0</v>
      </c>
      <c r="G8" s="17">
        <f t="shared" ref="G8:G19" si="0">D8*E8</f>
        <v>0</v>
      </c>
      <c r="H8" s="17"/>
      <c r="I8" s="18">
        <f t="shared" ref="I8:I22" si="1">G8*1.25</f>
        <v>0</v>
      </c>
      <c r="J8" s="13"/>
    </row>
    <row r="9" spans="1:10" s="37" customFormat="1" x14ac:dyDescent="0.25">
      <c r="A9" s="7" t="s">
        <v>5</v>
      </c>
      <c r="B9" s="8" t="s">
        <v>40</v>
      </c>
      <c r="C9" s="9" t="s">
        <v>16</v>
      </c>
      <c r="D9" s="10">
        <v>1</v>
      </c>
      <c r="E9" s="15"/>
      <c r="F9" s="16">
        <f t="shared" ref="F9:F22" si="2">E9*1.25</f>
        <v>0</v>
      </c>
      <c r="G9" s="17">
        <f t="shared" si="0"/>
        <v>0</v>
      </c>
      <c r="H9" s="17"/>
      <c r="I9" s="18">
        <f t="shared" si="1"/>
        <v>0</v>
      </c>
      <c r="J9" s="13"/>
    </row>
    <row r="10" spans="1:10" s="37" customFormat="1" x14ac:dyDescent="0.25">
      <c r="A10" s="7" t="s">
        <v>6</v>
      </c>
      <c r="B10" s="8" t="s">
        <v>42</v>
      </c>
      <c r="C10" s="9" t="s">
        <v>16</v>
      </c>
      <c r="D10" s="10">
        <v>1</v>
      </c>
      <c r="E10" s="15"/>
      <c r="F10" s="16">
        <f t="shared" si="2"/>
        <v>0</v>
      </c>
      <c r="G10" s="17">
        <f t="shared" si="0"/>
        <v>0</v>
      </c>
      <c r="H10" s="17"/>
      <c r="I10" s="18">
        <f t="shared" si="1"/>
        <v>0</v>
      </c>
      <c r="J10" s="13"/>
    </row>
    <row r="11" spans="1:10" s="37" customFormat="1" x14ac:dyDescent="0.25">
      <c r="A11" s="7" t="s">
        <v>7</v>
      </c>
      <c r="B11" s="8" t="s">
        <v>43</v>
      </c>
      <c r="C11" s="9" t="s">
        <v>16</v>
      </c>
      <c r="D11" s="10">
        <v>1</v>
      </c>
      <c r="E11" s="15"/>
      <c r="F11" s="16">
        <f t="shared" si="2"/>
        <v>0</v>
      </c>
      <c r="G11" s="17">
        <f t="shared" si="0"/>
        <v>0</v>
      </c>
      <c r="H11" s="17"/>
      <c r="I11" s="18">
        <f t="shared" si="1"/>
        <v>0</v>
      </c>
      <c r="J11" s="13"/>
    </row>
    <row r="12" spans="1:10" s="37" customFormat="1" x14ac:dyDescent="0.25">
      <c r="A12" s="7" t="s">
        <v>8</v>
      </c>
      <c r="B12" s="8" t="s">
        <v>44</v>
      </c>
      <c r="C12" s="9" t="s">
        <v>16</v>
      </c>
      <c r="D12" s="10">
        <v>2</v>
      </c>
      <c r="E12" s="15"/>
      <c r="F12" s="16">
        <f t="shared" si="2"/>
        <v>0</v>
      </c>
      <c r="G12" s="17">
        <f t="shared" si="0"/>
        <v>0</v>
      </c>
      <c r="H12" s="17"/>
      <c r="I12" s="18">
        <f t="shared" si="1"/>
        <v>0</v>
      </c>
      <c r="J12" s="13"/>
    </row>
    <row r="13" spans="1:10" s="37" customFormat="1" ht="15" customHeight="1" x14ac:dyDescent="0.25">
      <c r="A13" s="7" t="s">
        <v>9</v>
      </c>
      <c r="B13" s="8" t="s">
        <v>39</v>
      </c>
      <c r="C13" s="9" t="s">
        <v>16</v>
      </c>
      <c r="D13" s="10">
        <v>2</v>
      </c>
      <c r="E13" s="15"/>
      <c r="F13" s="16">
        <f t="shared" si="2"/>
        <v>0</v>
      </c>
      <c r="G13" s="17">
        <f t="shared" si="0"/>
        <v>0</v>
      </c>
      <c r="H13" s="17"/>
      <c r="I13" s="18">
        <f t="shared" si="1"/>
        <v>0</v>
      </c>
      <c r="J13" s="13"/>
    </row>
    <row r="14" spans="1:10" s="37" customFormat="1" x14ac:dyDescent="0.25">
      <c r="A14" s="7" t="s">
        <v>10</v>
      </c>
      <c r="B14" s="8" t="s">
        <v>45</v>
      </c>
      <c r="C14" s="9" t="s">
        <v>16</v>
      </c>
      <c r="D14" s="10">
        <v>2</v>
      </c>
      <c r="E14" s="15"/>
      <c r="F14" s="16">
        <f t="shared" si="2"/>
        <v>0</v>
      </c>
      <c r="G14" s="17">
        <f t="shared" si="0"/>
        <v>0</v>
      </c>
      <c r="H14" s="17"/>
      <c r="I14" s="18">
        <f t="shared" si="1"/>
        <v>0</v>
      </c>
      <c r="J14" s="13"/>
    </row>
    <row r="15" spans="1:10" s="37" customFormat="1" x14ac:dyDescent="0.25">
      <c r="A15" s="7" t="s">
        <v>11</v>
      </c>
      <c r="B15" s="8" t="s">
        <v>38</v>
      </c>
      <c r="C15" s="9" t="s">
        <v>16</v>
      </c>
      <c r="D15" s="10">
        <v>1</v>
      </c>
      <c r="E15" s="15"/>
      <c r="F15" s="16">
        <f t="shared" si="2"/>
        <v>0</v>
      </c>
      <c r="G15" s="17">
        <f t="shared" si="0"/>
        <v>0</v>
      </c>
      <c r="H15" s="17"/>
      <c r="I15" s="18">
        <f t="shared" si="1"/>
        <v>0</v>
      </c>
      <c r="J15" s="13"/>
    </row>
    <row r="16" spans="1:10" s="37" customFormat="1" x14ac:dyDescent="0.25">
      <c r="A16" s="7" t="s">
        <v>51</v>
      </c>
      <c r="B16" s="8" t="s">
        <v>37</v>
      </c>
      <c r="C16" s="9" t="s">
        <v>16</v>
      </c>
      <c r="D16" s="10">
        <v>1</v>
      </c>
      <c r="E16" s="15"/>
      <c r="F16" s="16">
        <f t="shared" si="2"/>
        <v>0</v>
      </c>
      <c r="G16" s="17">
        <f t="shared" si="0"/>
        <v>0</v>
      </c>
      <c r="H16" s="17"/>
      <c r="I16" s="18">
        <f t="shared" si="1"/>
        <v>0</v>
      </c>
      <c r="J16" s="13"/>
    </row>
    <row r="17" spans="1:10" s="37" customFormat="1" x14ac:dyDescent="0.25">
      <c r="A17" s="7" t="s">
        <v>12</v>
      </c>
      <c r="B17" s="8" t="s">
        <v>36</v>
      </c>
      <c r="C17" s="9" t="s">
        <v>30</v>
      </c>
      <c r="D17" s="10">
        <v>1</v>
      </c>
      <c r="E17" s="15"/>
      <c r="F17" s="16">
        <f t="shared" si="2"/>
        <v>0</v>
      </c>
      <c r="G17" s="17">
        <f t="shared" si="0"/>
        <v>0</v>
      </c>
      <c r="H17" s="17"/>
      <c r="I17" s="18">
        <f t="shared" si="1"/>
        <v>0</v>
      </c>
      <c r="J17" s="13"/>
    </row>
    <row r="18" spans="1:10" s="37" customFormat="1" x14ac:dyDescent="0.25">
      <c r="A18" s="7" t="s">
        <v>13</v>
      </c>
      <c r="B18" s="8" t="s">
        <v>46</v>
      </c>
      <c r="C18" s="9" t="s">
        <v>31</v>
      </c>
      <c r="D18" s="10">
        <v>1</v>
      </c>
      <c r="E18" s="15"/>
      <c r="F18" s="16">
        <f t="shared" si="2"/>
        <v>0</v>
      </c>
      <c r="G18" s="17">
        <f t="shared" si="0"/>
        <v>0</v>
      </c>
      <c r="H18" s="17"/>
      <c r="I18" s="18">
        <f t="shared" si="1"/>
        <v>0</v>
      </c>
      <c r="J18" s="32"/>
    </row>
    <row r="19" spans="1:10" s="37" customFormat="1" x14ac:dyDescent="0.25">
      <c r="A19" s="7" t="s">
        <v>14</v>
      </c>
      <c r="B19" s="8" t="s">
        <v>34</v>
      </c>
      <c r="C19" s="9" t="s">
        <v>16</v>
      </c>
      <c r="D19" s="10">
        <v>6</v>
      </c>
      <c r="E19" s="15"/>
      <c r="F19" s="16">
        <f t="shared" si="2"/>
        <v>0</v>
      </c>
      <c r="G19" s="17">
        <f t="shared" si="0"/>
        <v>0</v>
      </c>
      <c r="H19" s="17"/>
      <c r="I19" s="18">
        <f t="shared" si="1"/>
        <v>0</v>
      </c>
      <c r="J19" s="13"/>
    </row>
    <row r="20" spans="1:10" s="37" customFormat="1" x14ac:dyDescent="0.25">
      <c r="A20" s="7" t="s">
        <v>52</v>
      </c>
      <c r="B20" s="14" t="s">
        <v>35</v>
      </c>
      <c r="C20" s="9" t="s">
        <v>16</v>
      </c>
      <c r="D20" s="10">
        <v>1</v>
      </c>
      <c r="E20" s="15"/>
      <c r="F20" s="16">
        <f t="shared" si="2"/>
        <v>0</v>
      </c>
      <c r="G20" s="17">
        <f t="shared" ref="G20:G22" si="3">D20*E20</f>
        <v>0</v>
      </c>
      <c r="H20" s="17"/>
      <c r="I20" s="18">
        <f t="shared" si="1"/>
        <v>0</v>
      </c>
      <c r="J20" s="13"/>
    </row>
    <row r="21" spans="1:10" s="37" customFormat="1" x14ac:dyDescent="0.25">
      <c r="A21" s="7" t="s">
        <v>53</v>
      </c>
      <c r="B21" s="20" t="s">
        <v>32</v>
      </c>
      <c r="C21" s="21" t="s">
        <v>16</v>
      </c>
      <c r="D21" s="22">
        <v>24</v>
      </c>
      <c r="E21" s="23"/>
      <c r="F21" s="24">
        <f t="shared" si="2"/>
        <v>0</v>
      </c>
      <c r="G21" s="38">
        <f t="shared" si="3"/>
        <v>0</v>
      </c>
      <c r="H21" s="38"/>
      <c r="I21" s="25">
        <f t="shared" si="1"/>
        <v>0</v>
      </c>
      <c r="J21" s="33"/>
    </row>
    <row r="22" spans="1:10" s="37" customFormat="1" x14ac:dyDescent="0.25">
      <c r="A22" s="7" t="s">
        <v>54</v>
      </c>
      <c r="B22" s="39" t="s">
        <v>33</v>
      </c>
      <c r="C22" s="21" t="s">
        <v>16</v>
      </c>
      <c r="D22" s="22">
        <v>30</v>
      </c>
      <c r="E22" s="23"/>
      <c r="F22" s="24">
        <f t="shared" si="2"/>
        <v>0</v>
      </c>
      <c r="G22" s="26">
        <f t="shared" si="3"/>
        <v>0</v>
      </c>
      <c r="H22" s="26"/>
      <c r="I22" s="25">
        <f t="shared" si="1"/>
        <v>0</v>
      </c>
      <c r="J22" s="33"/>
    </row>
    <row r="23" spans="1:10" s="37" customFormat="1" ht="18.75" customHeight="1" x14ac:dyDescent="0.25">
      <c r="A23" s="36"/>
      <c r="B23" s="44" t="s">
        <v>57</v>
      </c>
      <c r="C23" s="45"/>
      <c r="D23" s="45"/>
      <c r="E23" s="45"/>
      <c r="F23" s="46"/>
      <c r="G23" s="34">
        <f>SUM(G8:G22)</f>
        <v>0</v>
      </c>
      <c r="H23" s="34"/>
      <c r="I23" s="25">
        <f>SUM(I8:I22)</f>
        <v>0</v>
      </c>
      <c r="J23" s="36"/>
    </row>
  </sheetData>
  <mergeCells count="1">
    <mergeCell ref="B23:F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GRUPA A</vt:lpstr>
      <vt:lpstr>GRUPA B</vt:lpstr>
      <vt:lpstr>List2</vt:lpstr>
      <vt:lpstr>List3</vt:lpstr>
    </vt:vector>
  </TitlesOfParts>
  <Company>PB Rab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</dc:creator>
  <cp:lastModifiedBy>Koord.nabava-Marko Barčić, oec</cp:lastModifiedBy>
  <cp:lastPrinted>2024-12-20T14:43:31Z</cp:lastPrinted>
  <dcterms:created xsi:type="dcterms:W3CDTF">2024-10-10T09:04:58Z</dcterms:created>
  <dcterms:modified xsi:type="dcterms:W3CDTF">2024-12-27T11:30:00Z</dcterms:modified>
</cp:coreProperties>
</file>